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290" activeTab="0"/>
  </bookViews>
  <sheets>
    <sheet name="Дневное (бюдж и платно)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<sst xmlns="http://schemas.openxmlformats.org/spreadsheetml/2006/main" count="38" uniqueCount="29">
  <si>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по состоянию на</t>
  </si>
  <si>
    <t>Подано заявлений</t>
  </si>
  <si>
    <t>платное</t>
  </si>
  <si>
    <t>1. Финансы</t>
  </si>
  <si>
    <t>Бюджет и бюджетный учёт</t>
  </si>
  <si>
    <t>Налоги и налогообложение</t>
  </si>
  <si>
    <t>Страхование</t>
  </si>
  <si>
    <t>4. Маркетинг</t>
  </si>
  <si>
    <t>5. Экономика и организация производства</t>
  </si>
  <si>
    <t>Экономика и правовое обеспечение предпринимательской деятельности</t>
  </si>
  <si>
    <t>Итого по дневному отделению</t>
  </si>
  <si>
    <t xml:space="preserve">Ответственный секретарь приёмной комиссии </t>
  </si>
  <si>
    <t>2. Банковское дело</t>
  </si>
  <si>
    <t xml:space="preserve">3. Бухгалтерский учёт, анализ и контроль </t>
  </si>
  <si>
    <t xml:space="preserve"> -- Конкурс указан только на бюджетные места</t>
  </si>
  <si>
    <t>в том числе</t>
  </si>
  <si>
    <t>бюджет.</t>
  </si>
  <si>
    <t>x</t>
  </si>
  <si>
    <r>
      <t xml:space="preserve">Специальность </t>
    </r>
    <r>
      <rPr>
        <sz val="14"/>
        <rFont val="Arial"/>
        <family val="2"/>
      </rPr>
      <t>/ специализация</t>
    </r>
  </si>
  <si>
    <t>Дневная форма обучения</t>
  </si>
  <si>
    <t xml:space="preserve">Сведения о приёме абитуриентов в Минский финансово-экономический колледж в 2021 г. </t>
  </si>
  <si>
    <t>План приёма в 2021 году</t>
  </si>
  <si>
    <t>Конкурс 
в 2021 г.</t>
  </si>
  <si>
    <t>--</t>
  </si>
  <si>
    <t>Е.В. Швабович</t>
  </si>
  <si>
    <t xml:space="preserve">       Автоматизация банковских работ</t>
  </si>
  <si>
    <t xml:space="preserve">       Международные банковские операции</t>
  </si>
  <si>
    <t>Конкурс 
в 2020 г.</t>
  </si>
  <si>
    <t>(на платные места)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</si>
</sst>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\-0;\-\-"/>
    <numFmt numFmtId="173" formatCode="0.00;\-0.00;\-\-"/>
    <numFmt numFmtId="174" formatCode="General;;"/>
    <numFmt numFmtId="175" formatCode="General;;&quot;&quot;"/>
    <numFmt numFmtId="176" formatCode="d/mm/yyyy\ hh:mm"/>
    <numFmt numFmtId="177" formatCode="d/mm/yyyy_ hh:mm"/>
    <numFmt numFmtId="178" formatCode="d/mm/yyyy__\ hh:mm"/>
    <numFmt numFmtId="179" formatCode="dd/mm/yyyy\ hh:mm"/>
    <numFmt numFmtId="180" formatCode="dd/mm/yyyy\ hh:&quot;00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8"/>
      <color indexed="63"/>
      <name val="Arial"/>
      <family val="2"/>
    </font>
    <font>
      <sz val="14"/>
      <color indexed="23"/>
      <name val="Arial"/>
      <family val="2"/>
    </font>
    <font>
      <sz val="18"/>
      <color indexed="23"/>
      <name val="Arial"/>
      <family val="2"/>
    </font>
    <font>
      <b/>
      <sz val="1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5" borderId="7" applyNumberFormat="0" applyAlignment="0" applyProtection="0"/>
    <xf numFmtId="0" fontId="2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left" vertical="center" indent="1"/>
      <protection/>
    </xf>
    <xf numFmtId="0" fontId="12" fillId="0" borderId="13" xfId="0" applyFont="1" applyBorder="1" applyAlignment="1" applyProtection="1">
      <alignment horizontal="left" vertical="center" indent="4"/>
      <protection/>
    </xf>
    <xf numFmtId="0" fontId="12" fillId="0" borderId="14" xfId="0" applyFont="1" applyBorder="1" applyAlignment="1" applyProtection="1">
      <alignment horizontal="left" vertical="center" indent="4"/>
      <protection/>
    </xf>
    <xf numFmtId="0" fontId="12" fillId="0" borderId="15" xfId="0" applyFont="1" applyBorder="1" applyAlignment="1" applyProtection="1">
      <alignment horizontal="left" vertical="center" indent="4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1" fillId="0" borderId="13" xfId="0" applyFont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vertical="center" wrapText="1" indent="4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172" fontId="5" fillId="0" borderId="19" xfId="0" applyNumberFormat="1" applyFont="1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6" fillId="0" borderId="21" xfId="0" applyNumberFormat="1" applyFont="1" applyBorder="1" applyAlignment="1" applyProtection="1">
      <alignment horizontal="center" vertical="center"/>
      <protection/>
    </xf>
    <xf numFmtId="172" fontId="6" fillId="0" borderId="22" xfId="0" applyNumberFormat="1" applyFont="1" applyBorder="1" applyAlignment="1" applyProtection="1">
      <alignment horizontal="center" vertical="center"/>
      <protection/>
    </xf>
    <xf numFmtId="172" fontId="6" fillId="0" borderId="23" xfId="0" applyNumberFormat="1" applyFont="1" applyBorder="1" applyAlignment="1" applyProtection="1">
      <alignment horizontal="center" vertical="center"/>
      <protection/>
    </xf>
    <xf numFmtId="172" fontId="6" fillId="0" borderId="24" xfId="0" applyNumberFormat="1" applyFont="1" applyBorder="1" applyAlignment="1" applyProtection="1">
      <alignment horizontal="center" vertical="center"/>
      <protection/>
    </xf>
    <xf numFmtId="172" fontId="6" fillId="0" borderId="25" xfId="0" applyNumberFormat="1" applyFont="1" applyBorder="1" applyAlignment="1" applyProtection="1">
      <alignment horizontal="center" vertical="center"/>
      <protection/>
    </xf>
    <xf numFmtId="172" fontId="6" fillId="0" borderId="26" xfId="0" applyNumberFormat="1" applyFont="1" applyBorder="1" applyAlignment="1" applyProtection="1">
      <alignment horizontal="center" vertical="center"/>
      <protection/>
    </xf>
    <xf numFmtId="172" fontId="5" fillId="0" borderId="27" xfId="0" applyNumberFormat="1" applyFont="1" applyBorder="1" applyAlignment="1" applyProtection="1">
      <alignment horizontal="center" vertical="center"/>
      <protection/>
    </xf>
    <xf numFmtId="172" fontId="6" fillId="0" borderId="28" xfId="0" applyNumberFormat="1" applyFont="1" applyBorder="1" applyAlignment="1" applyProtection="1">
      <alignment horizontal="center" vertical="center"/>
      <protection/>
    </xf>
    <xf numFmtId="172" fontId="6" fillId="0" borderId="29" xfId="0" applyNumberFormat="1" applyFont="1" applyBorder="1" applyAlignment="1" applyProtection="1">
      <alignment horizontal="center" vertical="center"/>
      <protection/>
    </xf>
    <xf numFmtId="172" fontId="5" fillId="2" borderId="27" xfId="0" applyNumberFormat="1" applyFont="1" applyFill="1" applyBorder="1" applyAlignment="1" applyProtection="1">
      <alignment horizontal="center" vertical="center"/>
      <protection locked="0"/>
    </xf>
    <xf numFmtId="173" fontId="5" fillId="6" borderId="30" xfId="0" applyNumberFormat="1" applyFont="1" applyFill="1" applyBorder="1" applyAlignment="1" applyProtection="1">
      <alignment horizontal="center" vertical="center"/>
      <protection/>
    </xf>
    <xf numFmtId="173" fontId="16" fillId="6" borderId="16" xfId="0" applyNumberFormat="1" applyFont="1" applyFill="1" applyBorder="1" applyAlignment="1" applyProtection="1">
      <alignment horizontal="center" vertical="center"/>
      <protection/>
    </xf>
    <xf numFmtId="173" fontId="5" fillId="0" borderId="30" xfId="0" applyNumberFormat="1" applyFont="1" applyBorder="1" applyAlignment="1" applyProtection="1">
      <alignment horizontal="center" vertical="center"/>
      <protection/>
    </xf>
    <xf numFmtId="173" fontId="16" fillId="0" borderId="16" xfId="0" applyNumberFormat="1" applyFont="1" applyBorder="1" applyAlignment="1" applyProtection="1">
      <alignment horizontal="center" vertical="center"/>
      <protection/>
    </xf>
    <xf numFmtId="172" fontId="5" fillId="0" borderId="31" xfId="0" applyNumberFormat="1" applyFont="1" applyBorder="1" applyAlignment="1" applyProtection="1">
      <alignment horizontal="center" vertical="center"/>
      <protection/>
    </xf>
    <xf numFmtId="172" fontId="5" fillId="0" borderId="32" xfId="0" applyNumberFormat="1" applyFont="1" applyBorder="1" applyAlignment="1" applyProtection="1">
      <alignment horizontal="center" vertical="center"/>
      <protection/>
    </xf>
    <xf numFmtId="172" fontId="5" fillId="0" borderId="33" xfId="0" applyNumberFormat="1" applyFont="1" applyBorder="1" applyAlignment="1" applyProtection="1">
      <alignment horizontal="center" vertical="center"/>
      <protection/>
    </xf>
    <xf numFmtId="172" fontId="5" fillId="0" borderId="34" xfId="0" applyNumberFormat="1" applyFont="1" applyBorder="1" applyAlignment="1" applyProtection="1">
      <alignment horizontal="center" vertical="center"/>
      <protection/>
    </xf>
    <xf numFmtId="173" fontId="5" fillId="0" borderId="3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6" borderId="28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173" fontId="17" fillId="0" borderId="37" xfId="0" applyNumberFormat="1" applyFont="1" applyFill="1" applyBorder="1" applyAlignment="1" applyProtection="1">
      <alignment horizontal="center" vertical="center"/>
      <protection/>
    </xf>
    <xf numFmtId="173" fontId="17" fillId="0" borderId="38" xfId="0" applyNumberFormat="1" applyFont="1" applyFill="1" applyBorder="1" applyAlignment="1" applyProtection="1">
      <alignment horizontal="center" vertical="center"/>
      <protection/>
    </xf>
    <xf numFmtId="172" fontId="17" fillId="0" borderId="21" xfId="0" applyNumberFormat="1" applyFont="1" applyFill="1" applyBorder="1" applyAlignment="1" applyProtection="1">
      <alignment horizontal="center" vertical="center"/>
      <protection/>
    </xf>
    <xf numFmtId="172" fontId="17" fillId="0" borderId="23" xfId="0" applyNumberFormat="1" applyFont="1" applyFill="1" applyBorder="1" applyAlignment="1" applyProtection="1">
      <alignment horizontal="center" vertical="center"/>
      <protection/>
    </xf>
    <xf numFmtId="172" fontId="17" fillId="0" borderId="25" xfId="0" applyNumberFormat="1" applyFont="1" applyFill="1" applyBorder="1" applyAlignment="1" applyProtection="1">
      <alignment horizontal="center" vertical="center"/>
      <protection/>
    </xf>
    <xf numFmtId="173" fontId="17" fillId="0" borderId="13" xfId="0" applyNumberFormat="1" applyFont="1" applyFill="1" applyBorder="1" applyAlignment="1" applyProtection="1">
      <alignment horizontal="center" vertical="center"/>
      <protection/>
    </xf>
    <xf numFmtId="173" fontId="18" fillId="0" borderId="12" xfId="0" applyNumberFormat="1" applyFont="1" applyFill="1" applyBorder="1" applyAlignment="1" applyProtection="1">
      <alignment horizontal="center" vertical="center"/>
      <protection/>
    </xf>
    <xf numFmtId="172" fontId="19" fillId="2" borderId="19" xfId="0" applyNumberFormat="1" applyFont="1" applyFill="1" applyBorder="1" applyAlignment="1" applyProtection="1">
      <alignment horizontal="center" vertical="center"/>
      <protection locked="0"/>
    </xf>
    <xf numFmtId="172" fontId="19" fillId="2" borderId="27" xfId="0" applyNumberFormat="1" applyFont="1" applyFill="1" applyBorder="1" applyAlignment="1" applyProtection="1">
      <alignment horizontal="center" vertical="center"/>
      <protection locked="0"/>
    </xf>
    <xf numFmtId="172" fontId="18" fillId="0" borderId="39" xfId="0" applyNumberFormat="1" applyFont="1" applyBorder="1" applyAlignment="1" applyProtection="1">
      <alignment horizontal="center" vertical="center"/>
      <protection/>
    </xf>
    <xf numFmtId="172" fontId="18" fillId="0" borderId="40" xfId="0" applyNumberFormat="1" applyFont="1" applyBorder="1" applyAlignment="1" applyProtection="1">
      <alignment horizontal="center" vertical="center"/>
      <protection/>
    </xf>
    <xf numFmtId="172" fontId="18" fillId="0" borderId="41" xfId="0" applyNumberFormat="1" applyFont="1" applyBorder="1" applyAlignment="1" applyProtection="1">
      <alignment horizontal="center" vertical="center"/>
      <protection/>
    </xf>
    <xf numFmtId="172" fontId="18" fillId="0" borderId="29" xfId="0" applyNumberFormat="1" applyFont="1" applyBorder="1" applyAlignment="1" applyProtection="1">
      <alignment horizontal="center" vertical="center"/>
      <protection/>
    </xf>
    <xf numFmtId="173" fontId="19" fillId="0" borderId="18" xfId="0" applyNumberFormat="1" applyFont="1" applyBorder="1" applyAlignment="1" applyProtection="1">
      <alignment horizontal="center" vertical="center"/>
      <protection/>
    </xf>
    <xf numFmtId="173" fontId="17" fillId="0" borderId="14" xfId="0" applyNumberFormat="1" applyFont="1" applyFill="1" applyBorder="1" applyAlignment="1" applyProtection="1">
      <alignment horizontal="center" vertical="center"/>
      <protection/>
    </xf>
    <xf numFmtId="173" fontId="16" fillId="6" borderId="15" xfId="0" applyNumberFormat="1" applyFont="1" applyFill="1" applyBorder="1" applyAlignment="1" applyProtection="1">
      <alignment horizontal="center" vertical="center"/>
      <protection/>
    </xf>
    <xf numFmtId="172" fontId="18" fillId="0" borderId="42" xfId="0" applyNumberFormat="1" applyFont="1" applyBorder="1" applyAlignment="1" applyProtection="1" quotePrefix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 indent="1"/>
      <protection/>
    </xf>
    <xf numFmtId="172" fontId="19" fillId="0" borderId="27" xfId="0" applyNumberFormat="1" applyFont="1" applyFill="1" applyBorder="1" applyAlignment="1" applyProtection="1">
      <alignment horizontal="center" vertical="center"/>
      <protection locked="0"/>
    </xf>
    <xf numFmtId="173" fontId="5" fillId="0" borderId="43" xfId="0" applyNumberFormat="1" applyFont="1" applyBorder="1" applyAlignment="1" applyProtection="1">
      <alignment horizontal="center" vertical="center"/>
      <protection/>
    </xf>
    <xf numFmtId="173" fontId="5" fillId="0" borderId="44" xfId="0" applyNumberFormat="1" applyFont="1" applyBorder="1" applyAlignment="1" applyProtection="1">
      <alignment horizontal="center" vertical="center"/>
      <protection/>
    </xf>
    <xf numFmtId="173" fontId="16" fillId="0" borderId="45" xfId="0" applyNumberFormat="1" applyFont="1" applyBorder="1" applyAlignment="1" applyProtection="1">
      <alignment horizontal="center" vertical="center"/>
      <protection/>
    </xf>
    <xf numFmtId="173" fontId="16" fillId="0" borderId="46" xfId="0" applyNumberFormat="1" applyFont="1" applyBorder="1" applyAlignment="1" applyProtection="1">
      <alignment horizontal="center" vertical="center"/>
      <protection/>
    </xf>
    <xf numFmtId="172" fontId="5" fillId="0" borderId="47" xfId="0" applyNumberFormat="1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172" fontId="6" fillId="0" borderId="49" xfId="0" applyNumberFormat="1" applyFont="1" applyBorder="1" applyAlignment="1" applyProtection="1">
      <alignment horizontal="center" vertical="center"/>
      <protection/>
    </xf>
    <xf numFmtId="172" fontId="6" fillId="0" borderId="50" xfId="0" applyNumberFormat="1" applyFont="1" applyBorder="1" applyAlignment="1" applyProtection="1">
      <alignment horizontal="center" vertical="center"/>
      <protection/>
    </xf>
    <xf numFmtId="172" fontId="6" fillId="0" borderId="51" xfId="0" applyNumberFormat="1" applyFont="1" applyBorder="1" applyAlignment="1" applyProtection="1">
      <alignment horizontal="center" vertical="center"/>
      <protection/>
    </xf>
    <xf numFmtId="172" fontId="6" fillId="0" borderId="52" xfId="0" applyNumberFormat="1" applyFont="1" applyBorder="1" applyAlignment="1" applyProtection="1">
      <alignment horizontal="center" vertical="center"/>
      <protection/>
    </xf>
    <xf numFmtId="172" fontId="5" fillId="2" borderId="53" xfId="0" applyNumberFormat="1" applyFont="1" applyFill="1" applyBorder="1" applyAlignment="1" applyProtection="1">
      <alignment horizontal="center" vertical="center"/>
      <protection locked="0"/>
    </xf>
    <xf numFmtId="172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vertical="center"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C5C5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G19" sqref="G19"/>
    </sheetView>
  </sheetViews>
  <sheetFormatPr defaultColWidth="9.00390625" defaultRowHeight="12.75"/>
  <cols>
    <col min="1" max="1" width="0.74609375" style="1" customWidth="1"/>
    <col min="2" max="2" width="60.375" style="1" customWidth="1"/>
    <col min="3" max="3" width="14.625" style="1" customWidth="1"/>
    <col min="4" max="4" width="11.00390625" style="1" customWidth="1"/>
    <col min="5" max="5" width="10.875" style="1" customWidth="1"/>
    <col min="6" max="6" width="12.125" style="1" customWidth="1"/>
    <col min="7" max="7" width="11.875" style="1" customWidth="1"/>
    <col min="8" max="8" width="10.75390625" style="1" customWidth="1"/>
    <col min="9" max="9" width="0.74609375" style="1" customWidth="1"/>
    <col min="10" max="16384" width="9.125" style="1" customWidth="1"/>
  </cols>
  <sheetData>
    <row r="1" spans="2:8" s="7" customFormat="1" ht="20.25">
      <c r="B1" s="80" t="s">
        <v>20</v>
      </c>
      <c r="C1" s="80"/>
      <c r="D1" s="80"/>
      <c r="E1" s="80"/>
      <c r="F1" s="80"/>
      <c r="G1" s="80"/>
      <c r="H1" s="80"/>
    </row>
    <row r="2" spans="2:7" s="7" customFormat="1" ht="20.25">
      <c r="B2" s="8" t="s">
        <v>0</v>
      </c>
      <c r="C2" s="81">
        <v>44425.625</v>
      </c>
      <c r="D2" s="81"/>
      <c r="E2" s="44" t="s">
        <v>28</v>
      </c>
      <c r="F2" s="9"/>
      <c r="G2" s="9"/>
    </row>
    <row r="3" spans="2:8" s="2" customFormat="1" ht="44.25" customHeight="1">
      <c r="B3" s="82" t="s">
        <v>19</v>
      </c>
      <c r="C3" s="82"/>
      <c r="D3" s="82"/>
      <c r="E3" s="82"/>
      <c r="F3" s="82"/>
      <c r="G3" s="82"/>
      <c r="H3" s="82"/>
    </row>
    <row r="4" spans="3:6" ht="12" customHeight="1" thickBot="1">
      <c r="C4" s="3"/>
      <c r="D4" s="3"/>
      <c r="E4" s="3"/>
      <c r="F4" s="3"/>
    </row>
    <row r="5" spans="2:8" ht="14.25" customHeight="1">
      <c r="B5" s="83" t="s">
        <v>18</v>
      </c>
      <c r="C5" s="85" t="s">
        <v>21</v>
      </c>
      <c r="D5" s="87" t="s">
        <v>15</v>
      </c>
      <c r="E5" s="88"/>
      <c r="F5" s="89" t="s">
        <v>1</v>
      </c>
      <c r="G5" s="91" t="s">
        <v>22</v>
      </c>
      <c r="H5" s="93" t="s">
        <v>27</v>
      </c>
    </row>
    <row r="6" spans="2:8" ht="15.75" thickBot="1">
      <c r="B6" s="84"/>
      <c r="C6" s="86"/>
      <c r="D6" s="5" t="s">
        <v>16</v>
      </c>
      <c r="E6" s="6" t="s">
        <v>2</v>
      </c>
      <c r="F6" s="90"/>
      <c r="G6" s="92"/>
      <c r="H6" s="94"/>
    </row>
    <row r="7" spans="2:8" ht="23.25">
      <c r="B7" s="10" t="s">
        <v>3</v>
      </c>
      <c r="C7" s="19">
        <v>120</v>
      </c>
      <c r="D7" s="20">
        <f>SUM(D8:D10)</f>
        <v>30</v>
      </c>
      <c r="E7" s="58">
        <v>90</v>
      </c>
      <c r="F7" s="56">
        <v>56</v>
      </c>
      <c r="G7" s="45">
        <f>F7/E7</f>
        <v>0.6222222222222222</v>
      </c>
      <c r="H7" s="55">
        <v>0.7</v>
      </c>
    </row>
    <row r="8" spans="2:8" ht="23.25">
      <c r="B8" s="11" t="s">
        <v>4</v>
      </c>
      <c r="C8" s="21">
        <f>SUM(D8:E8)</f>
        <v>30</v>
      </c>
      <c r="D8" s="22">
        <v>0</v>
      </c>
      <c r="E8" s="59">
        <v>30</v>
      </c>
      <c r="F8" s="51" t="s">
        <v>17</v>
      </c>
      <c r="G8" s="49" t="s">
        <v>17</v>
      </c>
      <c r="H8" s="54" t="s">
        <v>17</v>
      </c>
    </row>
    <row r="9" spans="2:8" ht="23.25">
      <c r="B9" s="12" t="s">
        <v>5</v>
      </c>
      <c r="C9" s="23">
        <f>SUM(D9:E9)</f>
        <v>60</v>
      </c>
      <c r="D9" s="24">
        <v>0</v>
      </c>
      <c r="E9" s="60">
        <v>60</v>
      </c>
      <c r="F9" s="52" t="s">
        <v>17</v>
      </c>
      <c r="G9" s="50" t="s">
        <v>17</v>
      </c>
      <c r="H9" s="63" t="s">
        <v>17</v>
      </c>
    </row>
    <row r="10" spans="2:8" ht="23.25">
      <c r="B10" s="13" t="s">
        <v>6</v>
      </c>
      <c r="C10" s="25">
        <f>SUM(D10:E10)</f>
        <v>30</v>
      </c>
      <c r="D10" s="26">
        <v>30</v>
      </c>
      <c r="E10" s="65" t="s">
        <v>23</v>
      </c>
      <c r="F10" s="53" t="s">
        <v>17</v>
      </c>
      <c r="G10" s="50" t="s">
        <v>17</v>
      </c>
      <c r="H10" s="64">
        <v>2.1</v>
      </c>
    </row>
    <row r="11" spans="2:8" ht="23.25">
      <c r="B11" s="14" t="s">
        <v>12</v>
      </c>
      <c r="C11" s="27">
        <v>150</v>
      </c>
      <c r="D11" s="28">
        <v>75</v>
      </c>
      <c r="E11" s="61">
        <v>75</v>
      </c>
      <c r="F11" s="57">
        <v>58</v>
      </c>
      <c r="G11" s="31">
        <f>F11/E11</f>
        <v>0.7733333333333333</v>
      </c>
      <c r="H11" s="32">
        <v>2</v>
      </c>
    </row>
    <row r="12" spans="2:8" ht="23.25">
      <c r="B12" s="66" t="s">
        <v>25</v>
      </c>
      <c r="C12" s="27">
        <v>90</v>
      </c>
      <c r="D12" s="28">
        <v>50</v>
      </c>
      <c r="E12" s="61">
        <v>40</v>
      </c>
      <c r="F12" s="67" t="s">
        <v>17</v>
      </c>
      <c r="G12" s="31"/>
      <c r="H12" s="32"/>
    </row>
    <row r="13" spans="2:8" ht="23.25">
      <c r="B13" s="66" t="s">
        <v>26</v>
      </c>
      <c r="C13" s="27">
        <v>60</v>
      </c>
      <c r="D13" s="28">
        <v>25</v>
      </c>
      <c r="E13" s="61">
        <v>35</v>
      </c>
      <c r="F13" s="67" t="s">
        <v>17</v>
      </c>
      <c r="G13" s="31"/>
      <c r="H13" s="32"/>
    </row>
    <row r="14" spans="2:8" ht="22.5" customHeight="1">
      <c r="B14" s="15" t="s">
        <v>13</v>
      </c>
      <c r="C14" s="27">
        <f>SUM(D14:E14)</f>
        <v>30</v>
      </c>
      <c r="D14" s="28">
        <v>0</v>
      </c>
      <c r="E14" s="29">
        <v>30</v>
      </c>
      <c r="F14" s="30">
        <v>18</v>
      </c>
      <c r="G14" s="33">
        <f>F14/E14</f>
        <v>0.6</v>
      </c>
      <c r="H14" s="34">
        <v>1.1</v>
      </c>
    </row>
    <row r="15" spans="2:8" ht="23.25">
      <c r="B15" s="14" t="s">
        <v>7</v>
      </c>
      <c r="C15" s="27">
        <f>SUM(D15:E15)</f>
        <v>25</v>
      </c>
      <c r="D15" s="28">
        <v>0</v>
      </c>
      <c r="E15" s="29">
        <v>25</v>
      </c>
      <c r="F15" s="30">
        <v>25</v>
      </c>
      <c r="G15" s="33">
        <f>F15/E15</f>
        <v>1</v>
      </c>
      <c r="H15" s="34">
        <v>1.07</v>
      </c>
    </row>
    <row r="16" spans="2:8" ht="38.25" customHeight="1">
      <c r="B16" s="16" t="s">
        <v>8</v>
      </c>
      <c r="C16" s="72">
        <f>SUM(D16:E16)</f>
        <v>25</v>
      </c>
      <c r="D16" s="74">
        <v>0</v>
      </c>
      <c r="E16" s="76">
        <v>25</v>
      </c>
      <c r="F16" s="78">
        <v>25</v>
      </c>
      <c r="G16" s="68">
        <f>F16/E16</f>
        <v>1</v>
      </c>
      <c r="H16" s="70">
        <v>1.12</v>
      </c>
    </row>
    <row r="17" spans="2:8" ht="37.5" customHeight="1" thickBot="1">
      <c r="B17" s="17" t="s">
        <v>9</v>
      </c>
      <c r="C17" s="73"/>
      <c r="D17" s="75"/>
      <c r="E17" s="77"/>
      <c r="F17" s="79"/>
      <c r="G17" s="69"/>
      <c r="H17" s="71"/>
    </row>
    <row r="18" spans="1:8" ht="24" thickBot="1">
      <c r="A18" s="4"/>
      <c r="B18" s="18" t="s">
        <v>10</v>
      </c>
      <c r="C18" s="35">
        <f>C7+C11+C14+C15+C16</f>
        <v>350</v>
      </c>
      <c r="D18" s="36">
        <f>D7+D11+D14+D15+D16</f>
        <v>105</v>
      </c>
      <c r="E18" s="37">
        <f>E7+E11+E14+E15+E16</f>
        <v>245</v>
      </c>
      <c r="F18" s="38">
        <f>F7+F14+F11+F16+F15</f>
        <v>182</v>
      </c>
      <c r="G18" s="39">
        <f>F18/E18</f>
        <v>0.7428571428571429</v>
      </c>
      <c r="H18" s="62">
        <v>1.42</v>
      </c>
    </row>
    <row r="19" ht="12.75">
      <c r="D19" s="43"/>
    </row>
    <row r="20" spans="4:5" s="40" customFormat="1" ht="15.75">
      <c r="D20" s="41"/>
      <c r="E20" s="42" t="s">
        <v>14</v>
      </c>
    </row>
    <row r="22" spans="2:6" s="47" customFormat="1" ht="30" customHeight="1">
      <c r="B22" s="48" t="s">
        <v>11</v>
      </c>
      <c r="C22" s="46"/>
      <c r="E22" s="46"/>
      <c r="F22" s="47" t="s">
        <v>24</v>
      </c>
    </row>
  </sheetData>
  <sheetProtection/>
  <mergeCells count="15">
    <mergeCell ref="B1:H1"/>
    <mergeCell ref="C2:D2"/>
    <mergeCell ref="B3:H3"/>
    <mergeCell ref="B5:B6"/>
    <mergeCell ref="C5:C6"/>
    <mergeCell ref="D5:E5"/>
    <mergeCell ref="F5:F6"/>
    <mergeCell ref="G5:G6"/>
    <mergeCell ref="H5:H6"/>
    <mergeCell ref="G16:G17"/>
    <mergeCell ref="H16:H17"/>
    <mergeCell ref="C16:C17"/>
    <mergeCell ref="D16:D17"/>
    <mergeCell ref="E16:E17"/>
    <mergeCell ref="F16:F17"/>
  </mergeCells>
  <printOptions horizontalCentered="1"/>
  <pageMargins left="0.1968503937007874" right="0.1968503937007874" top="0.7874015748031497" bottom="0.3937007874015748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TextMaker</Application>
  <DocSecurity>0</DocSecurity>
  <Template/>
  <Manager/>
  <Company>ГУО «МФЭК»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приёме абитуриентов в Минский финансово-экономический колледж в 2016 году</dc:title>
  <dc:subject>Информация приёмной комиссии МФЭК</dc:subject>
  <dc:creator>Приёмная комиссия МФЭК</dc:creator>
  <cp:keywords/>
  <dc:description/>
  <cp:lastModifiedBy>ГУО «Минский финансово-экономический колледж»</cp:lastModifiedBy>
  <cp:lastPrinted>2021-08-17T12:38:40Z</cp:lastPrinted>
  <dcterms:created xsi:type="dcterms:W3CDTF">2009-08-20T12:28:37Z</dcterms:created>
  <dcterms:modified xsi:type="dcterms:W3CDTF">2021-08-17T12:38:52Z</dcterms:modified>
  <cp:category/>
  <cp:version/>
  <cp:contentType/>
  <cp:contentStatus/>
</cp:coreProperties>
</file>